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D.ru\DC1\Department\CP\Contracts\01 R&amp;C\2023\Азотная установка\PRE-AWARD\02 MARKET INTELLIGENCE\"/>
    </mc:Choice>
  </mc:AlternateContent>
  <xr:revisionPtr revIDLastSave="0" documentId="13_ncr:1_{E6651887-AC7A-401A-981A-C3ACE2912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еновая информация" sheetId="1" r:id="rId1"/>
    <sheet name="1.Мобилизация" sheetId="2" r:id="rId2"/>
    <sheet name="2.Демобилизация" sheetId="3" r:id="rId3"/>
    <sheet name="3.Спецтехника+персонал" sheetId="5" r:id="rId4"/>
  </sheets>
  <definedNames>
    <definedName name="_xlnm.Print_Area" localSheetId="1">'1.Мобилизация'!$A$1:$E$18</definedName>
    <definedName name="_xlnm.Print_Area" localSheetId="2">'2.Демобилизация'!$A$1:$E$17</definedName>
    <definedName name="_xlnm.Print_Area" localSheetId="3">'3.Спецтехника+персонал'!$A$1:$E$19</definedName>
    <definedName name="_xlnm.Print_Area" localSheetId="0">'Ценовая информация'!$A$1:$G$13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5" l="1"/>
  <c r="C10" i="5"/>
  <c r="F7" i="1"/>
  <c r="F6" i="1"/>
  <c r="F5" i="1"/>
  <c r="E6" i="1"/>
  <c r="E5" i="1"/>
  <c r="C11" i="1"/>
  <c r="C9" i="2" l="1"/>
  <c r="C12" i="5"/>
  <c r="E11" i="1" s="1"/>
  <c r="F11" i="1" s="1"/>
  <c r="F12" i="1" s="1"/>
  <c r="C9" i="3"/>
  <c r="C11" i="3" s="1"/>
  <c r="C13" i="3" s="1"/>
  <c r="C11" i="2" l="1"/>
  <c r="C13" i="2" s="1"/>
</calcChain>
</file>

<file path=xl/sharedStrings.xml><?xml version="1.0" encoding="utf-8"?>
<sst xmlns="http://schemas.openxmlformats.org/spreadsheetml/2006/main" count="76" uniqueCount="49">
  <si>
    <t>№</t>
  </si>
  <si>
    <t>Наименование</t>
  </si>
  <si>
    <t>Таблица 1. Мобилизация и демобилизация</t>
  </si>
  <si>
    <t>Единица измерения</t>
  </si>
  <si>
    <t xml:space="preserve">Мобилизация техники/персонала ПОДРЯДЧИКА </t>
  </si>
  <si>
    <t xml:space="preserve">Демобилизация техники/персонала ПОДРЯДЧИКА </t>
  </si>
  <si>
    <t>операция</t>
  </si>
  <si>
    <t>машино/час</t>
  </si>
  <si>
    <t xml:space="preserve">
Приложение № 2 к Запросу ценовой информации SPDO-23-002024
Расчет стоимости услуг
</t>
  </si>
  <si>
    <r>
      <rPr>
        <u/>
        <sz val="9"/>
        <color theme="1"/>
        <rFont val="Arial"/>
        <family val="2"/>
        <charset val="204"/>
      </rPr>
      <t xml:space="preserve">Инструкция для участников исследования рынка: </t>
    </r>
    <r>
      <rPr>
        <sz val="9"/>
        <color theme="1"/>
        <rFont val="Arial"/>
        <family val="2"/>
        <charset val="204"/>
      </rPr>
      <t xml:space="preserve">
1. Настоящая форма заполняется участниками
2. Необходимо заполнить калькуляции на закладках 2-3. Области для заполнения выделены голубым цветом. Ставки в Ценовую информацию подтянутся автоматически;</t>
    </r>
  </si>
  <si>
    <t xml:space="preserve">1. </t>
  </si>
  <si>
    <t>Затраты на мобилизацию (единовременная выплата)</t>
  </si>
  <si>
    <t>Статья расходов</t>
  </si>
  <si>
    <t>Стоимость всего, руб., без НДС</t>
  </si>
  <si>
    <t>Комментарии Участника</t>
  </si>
  <si>
    <t>Прочее (указать)</t>
  </si>
  <si>
    <t>ВСЕГО прямые затраты, руб</t>
  </si>
  <si>
    <t>Накладные (административные расходы), %</t>
  </si>
  <si>
    <t>ИТОГО затрат, относимых на себестоимость услуг</t>
  </si>
  <si>
    <t>Прибыль до налогообложения, %</t>
  </si>
  <si>
    <t>ИТОГО</t>
  </si>
  <si>
    <t>ПРИМЕЧАНИЯ</t>
  </si>
  <si>
    <t>Затраты на демобилизацию (единовременная выплата)</t>
  </si>
  <si>
    <t>Указаные статьи затрат являются примерными, список можно дополнять и уточнять.</t>
  </si>
  <si>
    <t>Таблица 2. Предоставление спецтехники с персоналом</t>
  </si>
  <si>
    <t xml:space="preserve">Указаные статьи затрат являются примерными, список можно дополнять и уточнять. </t>
  </si>
  <si>
    <t>Во время мобилизационных мероприятий и обучения работы не выполняются; их оплата не производится соответственно.</t>
  </si>
  <si>
    <t>Доставка техники/оборудования до места оказания услуг
(включая плату за тяжеловесы, ущерб дорогам и т.п.)</t>
  </si>
  <si>
    <t>Стоимость ИТОГО (Руб., без НДС)</t>
  </si>
  <si>
    <t>Вывоз техники/оборудования с места оказания Услуг</t>
  </si>
  <si>
    <t>3.</t>
  </si>
  <si>
    <t>Другое (указать)</t>
  </si>
  <si>
    <t>ИТОГО СТАВКА</t>
  </si>
  <si>
    <t>2.</t>
  </si>
  <si>
    <t>Топливо (в час)</t>
  </si>
  <si>
    <t>Водитель-оператор (в час)</t>
  </si>
  <si>
    <t>Транспортное средство + Азотная установка</t>
  </si>
  <si>
    <t>Ставка (Руб,. без НДС)</t>
  </si>
  <si>
    <t>Обеспечение оплаты труда Водителей-операторов на время демобилизационных мероприятий</t>
  </si>
  <si>
    <t>Обеспечение оплаты труда Водителей-операторов на время мобилизационных мероприятий и обучения</t>
  </si>
  <si>
    <t>В настоящей калькуляции должна быть учтена работа техники с учетом водителей-операторов</t>
  </si>
  <si>
    <t>Затраты на предоставление техники</t>
  </si>
  <si>
    <t>Азотная установка (2 ед.)</t>
  </si>
  <si>
    <t>ИТОГО:</t>
  </si>
  <si>
    <t>Ориентировочное 
количество</t>
  </si>
  <si>
    <t xml:space="preserve"> Расценка за ЕД.
РУБ., без НДС</t>
  </si>
  <si>
    <t>Расчетная стоимость услуг РУБ., без НДС</t>
  </si>
  <si>
    <t>Амортизация / Аренда за 1 ед. (в час)</t>
  </si>
  <si>
    <t>Питание и проживание предоставляются силами и за счет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</si>
</sst>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Arial Cyr"/>
      <charset val="204"/>
    </font>
    <font>
      <u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theme="0" tint="-0.34998626667073579"/>
      <name val="Arial"/>
      <family val="2"/>
      <charset val="204"/>
    </font>
    <font>
      <b/>
      <sz val="14"/>
      <color theme="0" tint="-0.34998626667073579"/>
      <name val="Times New Roman"/>
      <family val="1"/>
      <charset val="204"/>
    </font>
    <font>
      <sz val="10"/>
      <color theme="0" tint="-0.34998626667073579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 tint="-0.49998474074526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7" fillId="0" borderId="0"/>
  </cellStyleXfs>
  <cellXfs count="110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4" borderId="0" xfId="3" applyFont="1" applyFill="1"/>
    <xf numFmtId="0" fontId="9" fillId="4" borderId="0" xfId="3" applyFont="1" applyFill="1" applyAlignment="1">
      <alignment horizontal="left" vertical="top"/>
    </xf>
    <xf numFmtId="0" fontId="10" fillId="4" borderId="0" xfId="3" applyFont="1" applyFill="1"/>
    <xf numFmtId="0" fontId="11" fillId="4" borderId="7" xfId="3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 wrapText="1"/>
    </xf>
    <xf numFmtId="0" fontId="12" fillId="4" borderId="0" xfId="3" applyFont="1" applyFill="1"/>
    <xf numFmtId="0" fontId="7" fillId="4" borderId="1" xfId="3" applyFill="1" applyBorder="1" applyAlignment="1">
      <alignment horizontal="center" vertical="center"/>
    </xf>
    <xf numFmtId="0" fontId="7" fillId="4" borderId="1" xfId="3" applyFill="1" applyBorder="1" applyAlignment="1">
      <alignment horizontal="left" vertical="center" wrapText="1"/>
    </xf>
    <xf numFmtId="0" fontId="12" fillId="4" borderId="1" xfId="3" applyFont="1" applyFill="1" applyBorder="1"/>
    <xf numFmtId="0" fontId="11" fillId="4" borderId="1" xfId="3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left" vertical="center" wrapText="1"/>
    </xf>
    <xf numFmtId="4" fontId="11" fillId="4" borderId="1" xfId="3" applyNumberFormat="1" applyFont="1" applyFill="1" applyBorder="1" applyAlignment="1">
      <alignment vertical="center"/>
    </xf>
    <xf numFmtId="4" fontId="8" fillId="4" borderId="1" xfId="3" applyNumberFormat="1" applyFont="1" applyFill="1" applyBorder="1"/>
    <xf numFmtId="0" fontId="8" fillId="4" borderId="1" xfId="3" applyFont="1" applyFill="1" applyBorder="1"/>
    <xf numFmtId="4" fontId="11" fillId="4" borderId="1" xfId="3" applyNumberFormat="1" applyFont="1" applyFill="1" applyBorder="1"/>
    <xf numFmtId="0" fontId="11" fillId="4" borderId="0" xfId="3" applyFont="1" applyFill="1" applyAlignment="1">
      <alignment horizontal="center" vertical="center"/>
    </xf>
    <xf numFmtId="0" fontId="11" fillId="4" borderId="0" xfId="3" applyFont="1" applyFill="1" applyAlignment="1">
      <alignment horizontal="left" vertical="center" wrapText="1"/>
    </xf>
    <xf numFmtId="0" fontId="11" fillId="4" borderId="0" xfId="3" applyFont="1" applyFill="1"/>
    <xf numFmtId="0" fontId="14" fillId="0" borderId="0" xfId="2" applyFont="1"/>
    <xf numFmtId="0" fontId="15" fillId="0" borderId="0" xfId="2" applyFont="1"/>
    <xf numFmtId="0" fontId="8" fillId="5" borderId="0" xfId="3" applyFont="1" applyFill="1"/>
    <xf numFmtId="0" fontId="9" fillId="5" borderId="0" xfId="3" applyFont="1" applyFill="1" applyAlignment="1">
      <alignment horizontal="left" vertical="top"/>
    </xf>
    <xf numFmtId="0" fontId="10" fillId="5" borderId="0" xfId="3" applyFont="1" applyFill="1"/>
    <xf numFmtId="0" fontId="11" fillId="5" borderId="7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 wrapText="1"/>
    </xf>
    <xf numFmtId="0" fontId="12" fillId="5" borderId="0" xfId="3" applyFont="1" applyFill="1"/>
    <xf numFmtId="0" fontId="7" fillId="5" borderId="1" xfId="3" applyFill="1" applyBorder="1" applyAlignment="1">
      <alignment horizontal="center" vertical="center"/>
    </xf>
    <xf numFmtId="0" fontId="7" fillId="5" borderId="1" xfId="3" applyFill="1" applyBorder="1" applyAlignment="1">
      <alignment horizontal="left" vertical="center" wrapText="1"/>
    </xf>
    <xf numFmtId="0" fontId="12" fillId="5" borderId="1" xfId="3" applyFont="1" applyFill="1" applyBorder="1"/>
    <xf numFmtId="0" fontId="11" fillId="5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left" vertical="center" wrapText="1"/>
    </xf>
    <xf numFmtId="4" fontId="11" fillId="5" borderId="1" xfId="3" applyNumberFormat="1" applyFont="1" applyFill="1" applyBorder="1" applyAlignment="1">
      <alignment vertical="center"/>
    </xf>
    <xf numFmtId="4" fontId="8" fillId="5" borderId="1" xfId="3" applyNumberFormat="1" applyFont="1" applyFill="1" applyBorder="1"/>
    <xf numFmtId="0" fontId="8" fillId="5" borderId="1" xfId="3" applyFont="1" applyFill="1" applyBorder="1"/>
    <xf numFmtId="4" fontId="11" fillId="5" borderId="1" xfId="3" applyNumberFormat="1" applyFont="1" applyFill="1" applyBorder="1"/>
    <xf numFmtId="0" fontId="11" fillId="5" borderId="0" xfId="3" applyFont="1" applyFill="1" applyAlignment="1">
      <alignment horizontal="center" vertical="center"/>
    </xf>
    <xf numFmtId="0" fontId="11" fillId="5" borderId="0" xfId="3" applyFont="1" applyFill="1" applyAlignment="1">
      <alignment horizontal="left" vertical="center" wrapText="1"/>
    </xf>
    <xf numFmtId="0" fontId="11" fillId="5" borderId="0" xfId="3" applyFont="1" applyFill="1"/>
    <xf numFmtId="0" fontId="8" fillId="0" borderId="0" xfId="3" applyFont="1"/>
    <xf numFmtId="0" fontId="16" fillId="0" borderId="0" xfId="2" applyFont="1" applyAlignment="1">
      <alignment horizontal="center"/>
    </xf>
    <xf numFmtId="0" fontId="9" fillId="6" borderId="0" xfId="3" applyFont="1" applyFill="1" applyAlignment="1">
      <alignment horizontal="left" vertical="top"/>
    </xf>
    <xf numFmtId="0" fontId="10" fillId="6" borderId="0" xfId="3" applyFont="1" applyFill="1"/>
    <xf numFmtId="0" fontId="8" fillId="6" borderId="0" xfId="3" applyFont="1" applyFill="1"/>
    <xf numFmtId="4" fontId="11" fillId="6" borderId="1" xfId="3" applyNumberFormat="1" applyFont="1" applyFill="1" applyBorder="1" applyAlignment="1">
      <alignment horizontal="right" vertical="center" wrapText="1"/>
    </xf>
    <xf numFmtId="4" fontId="13" fillId="6" borderId="1" xfId="3" applyNumberFormat="1" applyFont="1" applyFill="1" applyBorder="1" applyAlignment="1">
      <alignment vertical="center"/>
    </xf>
    <xf numFmtId="0" fontId="17" fillId="5" borderId="0" xfId="3" applyFont="1" applyFill="1" applyAlignment="1">
      <alignment horizontal="left" vertical="center"/>
    </xf>
    <xf numFmtId="0" fontId="17" fillId="5" borderId="0" xfId="3" applyFont="1" applyFill="1" applyAlignment="1">
      <alignment horizontal="left" vertical="center" wrapText="1"/>
    </xf>
    <xf numFmtId="0" fontId="18" fillId="5" borderId="0" xfId="3" applyFont="1" applyFill="1"/>
    <xf numFmtId="0" fontId="20" fillId="5" borderId="1" xfId="3" applyFont="1" applyFill="1" applyBorder="1" applyAlignment="1">
      <alignment horizontal="center" vertical="center" wrapText="1"/>
    </xf>
    <xf numFmtId="0" fontId="21" fillId="5" borderId="1" xfId="3" applyFont="1" applyFill="1" applyBorder="1" applyAlignment="1">
      <alignment horizontal="center" vertical="center"/>
    </xf>
    <xf numFmtId="0" fontId="21" fillId="5" borderId="1" xfId="3" applyFont="1" applyFill="1" applyBorder="1" applyAlignment="1">
      <alignment horizontal="left" vertical="center" wrapText="1"/>
    </xf>
    <xf numFmtId="0" fontId="22" fillId="0" borderId="0" xfId="2" applyFont="1" applyAlignment="1">
      <alignment horizontal="center"/>
    </xf>
    <xf numFmtId="0" fontId="20" fillId="4" borderId="1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left" vertical="center" wrapText="1"/>
    </xf>
    <xf numFmtId="0" fontId="17" fillId="4" borderId="0" xfId="3" applyFont="1" applyFill="1" applyAlignment="1">
      <alignment horizontal="left" vertical="center"/>
    </xf>
    <xf numFmtId="0" fontId="17" fillId="4" borderId="0" xfId="3" applyFont="1" applyFill="1" applyAlignment="1">
      <alignment horizontal="left" vertical="center" wrapText="1"/>
    </xf>
    <xf numFmtId="0" fontId="18" fillId="4" borderId="0" xfId="3" applyFont="1" applyFill="1"/>
    <xf numFmtId="0" fontId="19" fillId="5" borderId="0" xfId="3" quotePrefix="1" applyFont="1" applyFill="1" applyAlignment="1">
      <alignment horizontal="center" vertical="center" wrapText="1"/>
    </xf>
    <xf numFmtId="0" fontId="19" fillId="4" borderId="0" xfId="3" quotePrefix="1" applyFont="1" applyFill="1" applyAlignment="1">
      <alignment horizontal="center" vertical="center" wrapText="1"/>
    </xf>
    <xf numFmtId="0" fontId="23" fillId="0" borderId="0" xfId="0" applyFont="1"/>
    <xf numFmtId="0" fontId="9" fillId="3" borderId="0" xfId="3" applyFont="1" applyFill="1" applyAlignment="1">
      <alignment horizontal="left" vertical="top"/>
    </xf>
    <xf numFmtId="0" fontId="10" fillId="3" borderId="0" xfId="3" applyFont="1" applyFill="1"/>
    <xf numFmtId="0" fontId="8" fillId="3" borderId="0" xfId="3" applyFont="1" applyFill="1"/>
    <xf numFmtId="4" fontId="11" fillId="3" borderId="1" xfId="3" applyNumberFormat="1" applyFont="1" applyFill="1" applyBorder="1" applyAlignment="1">
      <alignment horizontal="right" vertical="center" wrapText="1"/>
    </xf>
    <xf numFmtId="4" fontId="13" fillId="3" borderId="1" xfId="3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7" fillId="4" borderId="0" xfId="3" applyFill="1"/>
    <xf numFmtId="0" fontId="23" fillId="0" borderId="0" xfId="0" applyFont="1" applyAlignment="1">
      <alignment horizontal="center" vertical="center"/>
    </xf>
    <xf numFmtId="0" fontId="17" fillId="4" borderId="0" xfId="3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6" fillId="0" borderId="15" xfId="0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0" fontId="14" fillId="0" borderId="0" xfId="2" applyFont="1" applyAlignment="1">
      <alignment horizontal="center"/>
    </xf>
    <xf numFmtId="0" fontId="19" fillId="5" borderId="0" xfId="3" applyFont="1" applyFill="1" applyAlignment="1">
      <alignment horizontal="left" vertical="top" wrapText="1"/>
    </xf>
    <xf numFmtId="0" fontId="6" fillId="0" borderId="0" xfId="2" applyFont="1" applyAlignment="1">
      <alignment horizontal="center"/>
    </xf>
    <xf numFmtId="0" fontId="19" fillId="4" borderId="0" xfId="3" applyFont="1" applyFill="1" applyAlignment="1">
      <alignment horizontal="left" vertical="top" wrapText="1"/>
    </xf>
    <xf numFmtId="0" fontId="24" fillId="3" borderId="0" xfId="0" applyFont="1" applyFill="1" applyAlignment="1">
      <alignment horizontal="left" vertical="center"/>
    </xf>
    <xf numFmtId="0" fontId="11" fillId="4" borderId="8" xfId="3" applyFont="1" applyFill="1" applyBorder="1" applyAlignment="1">
      <alignment horizontal="center" vertical="center" wrapText="1"/>
    </xf>
    <xf numFmtId="0" fontId="11" fillId="4" borderId="9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/>
    </xf>
    <xf numFmtId="0" fontId="19" fillId="4" borderId="0" xfId="3" applyFont="1" applyFill="1" applyAlignment="1">
      <alignment horizontal="left" vertical="center" wrapText="1"/>
    </xf>
  </cellXfs>
  <cellStyles count="4">
    <cellStyle name="Normal 17" xfId="3" xr:uid="{7A112005-4803-4614-AAFA-CC276EAA393B}"/>
    <cellStyle name="Обычный" xfId="0" builtinId="0"/>
    <cellStyle name="Обычный 2 2" xfId="1" xr:uid="{00000000-0005-0000-0000-000001000000}"/>
    <cellStyle name="Обычный 4" xfId="2" xr:uid="{51842C01-8C68-4B29-BBAC-2CE778C36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view="pageBreakPreview" zoomScaleNormal="100" zoomScaleSheetLayoutView="100" workbookViewId="0">
      <selection activeCell="E11" sqref="E11"/>
    </sheetView>
  </sheetViews>
  <sheetFormatPr defaultRowHeight="15" x14ac:dyDescent="0.25"/>
  <cols>
    <col min="2" max="2" width="42.42578125" customWidth="1"/>
    <col min="3" max="3" width="17.140625" customWidth="1"/>
    <col min="4" max="4" width="12.28515625" customWidth="1"/>
    <col min="5" max="5" width="20.42578125" customWidth="1"/>
    <col min="6" max="6" width="26.28515625" customWidth="1"/>
  </cols>
  <sheetData>
    <row r="1" spans="1:6" ht="47.25" customHeight="1" x14ac:dyDescent="0.25">
      <c r="A1" s="93" t="s">
        <v>8</v>
      </c>
      <c r="B1" s="94"/>
      <c r="C1" s="94"/>
      <c r="D1" s="94"/>
      <c r="E1" s="94"/>
    </row>
    <row r="2" spans="1:6" ht="69.75" customHeight="1" x14ac:dyDescent="0.25">
      <c r="A2" s="95" t="s">
        <v>9</v>
      </c>
      <c r="B2" s="95"/>
      <c r="C2" s="95"/>
      <c r="D2" s="95"/>
      <c r="E2" s="95"/>
      <c r="F2" s="95"/>
    </row>
    <row r="3" spans="1:6" ht="26.25" customHeight="1" thickBot="1" x14ac:dyDescent="0.3">
      <c r="A3" s="92" t="s">
        <v>2</v>
      </c>
      <c r="B3" s="92"/>
      <c r="C3" s="92"/>
      <c r="D3" s="92"/>
      <c r="E3" s="92"/>
    </row>
    <row r="4" spans="1:6" ht="33.75" customHeight="1" x14ac:dyDescent="0.25">
      <c r="A4" s="2" t="s">
        <v>0</v>
      </c>
      <c r="B4" s="4" t="s">
        <v>1</v>
      </c>
      <c r="C4" s="4" t="s">
        <v>44</v>
      </c>
      <c r="D4" s="4" t="s">
        <v>3</v>
      </c>
      <c r="E4" s="85" t="s">
        <v>45</v>
      </c>
      <c r="F4" s="5" t="s">
        <v>46</v>
      </c>
    </row>
    <row r="5" spans="1:6" ht="41.25" customHeight="1" x14ac:dyDescent="0.25">
      <c r="A5" s="3">
        <v>1</v>
      </c>
      <c r="B5" s="1" t="s">
        <v>4</v>
      </c>
      <c r="C5" s="78">
        <v>1</v>
      </c>
      <c r="D5" s="6" t="s">
        <v>6</v>
      </c>
      <c r="E5" s="86">
        <f>'1.Мобилизация'!C13</f>
        <v>0</v>
      </c>
      <c r="F5" s="89">
        <f>E5*C5</f>
        <v>0</v>
      </c>
    </row>
    <row r="6" spans="1:6" ht="45" customHeight="1" thickBot="1" x14ac:dyDescent="0.3">
      <c r="A6" s="79">
        <v>2</v>
      </c>
      <c r="B6" s="80" t="s">
        <v>5</v>
      </c>
      <c r="C6" s="81">
        <v>1</v>
      </c>
      <c r="D6" s="82" t="s">
        <v>6</v>
      </c>
      <c r="E6" s="87">
        <f>'2.Демобилизация'!C13</f>
        <v>0</v>
      </c>
      <c r="F6" s="90">
        <f>E6*C6</f>
        <v>0</v>
      </c>
    </row>
    <row r="7" spans="1:6" ht="15.75" customHeight="1" thickBot="1" x14ac:dyDescent="0.3">
      <c r="A7" s="96" t="s">
        <v>43</v>
      </c>
      <c r="B7" s="97"/>
      <c r="C7" s="97"/>
      <c r="D7" s="97"/>
      <c r="E7" s="97"/>
      <c r="F7" s="88">
        <f>SUM(F5:F6)</f>
        <v>0</v>
      </c>
    </row>
    <row r="8" spans="1:6" ht="24.75" customHeight="1" x14ac:dyDescent="0.25"/>
    <row r="9" spans="1:6" ht="15.75" thickBot="1" x14ac:dyDescent="0.3">
      <c r="A9" s="92" t="s">
        <v>24</v>
      </c>
      <c r="B9" s="92"/>
      <c r="C9" s="92"/>
      <c r="D9" s="92"/>
      <c r="E9" s="92"/>
    </row>
    <row r="10" spans="1:6" ht="38.25" customHeight="1" x14ac:dyDescent="0.25">
      <c r="A10" s="2" t="s">
        <v>0</v>
      </c>
      <c r="B10" s="4" t="s">
        <v>1</v>
      </c>
      <c r="C10" s="4" t="s">
        <v>44</v>
      </c>
      <c r="D10" s="4" t="s">
        <v>3</v>
      </c>
      <c r="E10" s="85" t="s">
        <v>45</v>
      </c>
      <c r="F10" s="5" t="s">
        <v>46</v>
      </c>
    </row>
    <row r="11" spans="1:6" ht="26.25" customHeight="1" thickBot="1" x14ac:dyDescent="0.3">
      <c r="A11" s="79">
        <v>1</v>
      </c>
      <c r="B11" s="83" t="s">
        <v>42</v>
      </c>
      <c r="C11" s="84">
        <f>22*2</f>
        <v>44</v>
      </c>
      <c r="D11" s="84" t="s">
        <v>7</v>
      </c>
      <c r="E11" s="91">
        <f>'3.Спецтехника+персонал'!C14</f>
        <v>0</v>
      </c>
      <c r="F11" s="90">
        <f>E11*C11</f>
        <v>0</v>
      </c>
    </row>
    <row r="12" spans="1:6" ht="15.75" thickBot="1" x14ac:dyDescent="0.3">
      <c r="A12" s="98" t="s">
        <v>43</v>
      </c>
      <c r="B12" s="99"/>
      <c r="C12" s="99"/>
      <c r="D12" s="99"/>
      <c r="E12" s="99"/>
      <c r="F12" s="88">
        <f>F11</f>
        <v>0</v>
      </c>
    </row>
  </sheetData>
  <mergeCells count="6">
    <mergeCell ref="A12:E12"/>
    <mergeCell ref="A9:E9"/>
    <mergeCell ref="A1:E1"/>
    <mergeCell ref="A3:E3"/>
    <mergeCell ref="A2:F2"/>
    <mergeCell ref="A7:E7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0D05E-EF4B-49B3-9F9A-3BE268642E48}">
  <dimension ref="A1:I17"/>
  <sheetViews>
    <sheetView view="pageBreakPreview" zoomScale="115" zoomScaleNormal="85" zoomScaleSheetLayoutView="115" workbookViewId="0">
      <selection activeCell="B23" sqref="B23"/>
    </sheetView>
  </sheetViews>
  <sheetFormatPr defaultRowHeight="15" x14ac:dyDescent="0.25"/>
  <cols>
    <col min="1" max="1" width="5.7109375" customWidth="1"/>
    <col min="2" max="2" width="60.7109375" customWidth="1"/>
    <col min="3" max="3" width="21.140625" customWidth="1"/>
    <col min="4" max="4" width="33.7109375" customWidth="1"/>
  </cols>
  <sheetData>
    <row r="1" spans="1:9" s="26" customFormat="1" ht="22.5" customHeight="1" x14ac:dyDescent="0.25">
      <c r="A1" s="46" t="s">
        <v>10</v>
      </c>
      <c r="B1" s="100"/>
      <c r="C1" s="100"/>
      <c r="D1" s="100"/>
      <c r="E1" s="25"/>
      <c r="F1" s="25"/>
      <c r="G1" s="25"/>
      <c r="H1" s="25"/>
      <c r="I1" s="25"/>
    </row>
    <row r="2" spans="1:9" s="27" customFormat="1" ht="18.75" x14ac:dyDescent="0.3"/>
    <row r="3" spans="1:9" s="27" customFormat="1" ht="26.25" customHeight="1" x14ac:dyDescent="0.3">
      <c r="A3" s="47" t="s">
        <v>11</v>
      </c>
      <c r="B3" s="47"/>
      <c r="C3" s="48"/>
      <c r="D3" s="49"/>
    </row>
    <row r="4" spans="1:9" s="27" customFormat="1" ht="16.5" customHeight="1" x14ac:dyDescent="0.3">
      <c r="B4" s="28"/>
      <c r="C4" s="29"/>
    </row>
    <row r="5" spans="1:9" s="32" customFormat="1" ht="36.75" customHeight="1" x14ac:dyDescent="0.3">
      <c r="A5" s="30" t="s">
        <v>0</v>
      </c>
      <c r="B5" s="30" t="s">
        <v>12</v>
      </c>
      <c r="C5" s="31" t="s">
        <v>28</v>
      </c>
      <c r="D5" s="55" t="s">
        <v>14</v>
      </c>
    </row>
    <row r="6" spans="1:9" s="32" customFormat="1" ht="39.75" customHeight="1" x14ac:dyDescent="0.3">
      <c r="A6" s="33">
        <v>1</v>
      </c>
      <c r="B6" s="34" t="s">
        <v>27</v>
      </c>
      <c r="C6" s="50"/>
      <c r="D6" s="35"/>
    </row>
    <row r="7" spans="1:9" s="27" customFormat="1" ht="30" customHeight="1" x14ac:dyDescent="0.3">
      <c r="A7" s="33">
        <v>2</v>
      </c>
      <c r="B7" s="34" t="s">
        <v>39</v>
      </c>
      <c r="C7" s="51"/>
      <c r="D7" s="35"/>
    </row>
    <row r="8" spans="1:9" s="27" customFormat="1" ht="24" customHeight="1" x14ac:dyDescent="0.3">
      <c r="A8" s="56">
        <v>3</v>
      </c>
      <c r="B8" s="57" t="s">
        <v>15</v>
      </c>
      <c r="C8" s="51"/>
      <c r="D8" s="35"/>
    </row>
    <row r="9" spans="1:9" s="32" customFormat="1" ht="18.75" x14ac:dyDescent="0.3">
      <c r="A9" s="36">
        <v>4</v>
      </c>
      <c r="B9" s="37" t="s">
        <v>16</v>
      </c>
      <c r="C9" s="38">
        <f>SUM(C6:C8)</f>
        <v>0</v>
      </c>
      <c r="D9" s="35"/>
    </row>
    <row r="10" spans="1:9" s="32" customFormat="1" ht="18.75" x14ac:dyDescent="0.3">
      <c r="A10" s="33">
        <v>5</v>
      </c>
      <c r="B10" s="34" t="s">
        <v>17</v>
      </c>
      <c r="C10" s="51"/>
      <c r="D10" s="35"/>
    </row>
    <row r="11" spans="1:9" s="27" customFormat="1" ht="18.75" x14ac:dyDescent="0.3">
      <c r="A11" s="36">
        <v>6</v>
      </c>
      <c r="B11" s="37" t="s">
        <v>18</v>
      </c>
      <c r="C11" s="38">
        <f>C9+C10</f>
        <v>0</v>
      </c>
      <c r="D11" s="39"/>
    </row>
    <row r="12" spans="1:9" s="27" customFormat="1" ht="18.75" x14ac:dyDescent="0.3">
      <c r="A12" s="33">
        <v>7</v>
      </c>
      <c r="B12" s="34" t="s">
        <v>19</v>
      </c>
      <c r="C12" s="51"/>
      <c r="D12" s="40"/>
    </row>
    <row r="13" spans="1:9" s="32" customFormat="1" ht="18.75" x14ac:dyDescent="0.3">
      <c r="A13" s="36">
        <v>8</v>
      </c>
      <c r="B13" s="37" t="s">
        <v>20</v>
      </c>
      <c r="C13" s="41">
        <f>C11+C12</f>
        <v>0</v>
      </c>
      <c r="D13" s="35"/>
    </row>
    <row r="14" spans="1:9" s="32" customFormat="1" ht="18.75" x14ac:dyDescent="0.3">
      <c r="A14" s="42"/>
      <c r="B14" s="43"/>
      <c r="C14" s="44"/>
    </row>
    <row r="15" spans="1:9" s="32" customFormat="1" ht="18.75" x14ac:dyDescent="0.3">
      <c r="A15" s="52" t="s">
        <v>21</v>
      </c>
      <c r="B15" s="53"/>
      <c r="C15" s="54"/>
      <c r="D15" s="54"/>
    </row>
    <row r="16" spans="1:9" s="27" customFormat="1" ht="13.5" customHeight="1" x14ac:dyDescent="0.3">
      <c r="A16" s="65">
        <v>1</v>
      </c>
      <c r="B16" s="101" t="s">
        <v>25</v>
      </c>
      <c r="C16" s="101"/>
      <c r="D16" s="101"/>
    </row>
    <row r="17" spans="1:4" s="27" customFormat="1" ht="14.25" customHeight="1" x14ac:dyDescent="0.3">
      <c r="A17" s="65">
        <v>2</v>
      </c>
      <c r="B17" s="101" t="s">
        <v>26</v>
      </c>
      <c r="C17" s="101"/>
      <c r="D17" s="101"/>
    </row>
  </sheetData>
  <mergeCells count="3">
    <mergeCell ref="B1:D1"/>
    <mergeCell ref="B16:D16"/>
    <mergeCell ref="B17:D17"/>
  </mergeCells>
  <pageMargins left="0.7" right="0.7" top="0.75" bottom="0.75" header="0.3" footer="0.3"/>
  <pageSetup paperSize="9" scale="67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1E94-2893-4566-97DB-2515808D98CF}">
  <dimension ref="A1:D16"/>
  <sheetViews>
    <sheetView view="pageBreakPreview" zoomScale="115" zoomScaleNormal="85" zoomScaleSheetLayoutView="115" workbookViewId="0">
      <selection activeCell="C13" sqref="C13"/>
    </sheetView>
  </sheetViews>
  <sheetFormatPr defaultRowHeight="15" x14ac:dyDescent="0.25"/>
  <cols>
    <col min="1" max="1" width="6.42578125" customWidth="1"/>
    <col min="2" max="2" width="57.5703125" customWidth="1"/>
    <col min="3" max="3" width="22" customWidth="1"/>
    <col min="4" max="4" width="40.7109375" customWidth="1"/>
  </cols>
  <sheetData>
    <row r="1" spans="1:4" s="45" customFormat="1" ht="18.75" x14ac:dyDescent="0.3">
      <c r="A1" s="58" t="s">
        <v>33</v>
      </c>
      <c r="B1" s="102"/>
      <c r="C1" s="102"/>
      <c r="D1" s="102"/>
    </row>
    <row r="2" spans="1:4" s="7" customFormat="1" ht="18.75" x14ac:dyDescent="0.3"/>
    <row r="3" spans="1:4" s="7" customFormat="1" ht="26.25" customHeight="1" x14ac:dyDescent="0.3">
      <c r="A3" s="68" t="s">
        <v>22</v>
      </c>
      <c r="B3" s="68"/>
      <c r="C3" s="69"/>
      <c r="D3" s="70"/>
    </row>
    <row r="4" spans="1:4" s="7" customFormat="1" ht="16.5" customHeight="1" x14ac:dyDescent="0.3">
      <c r="B4" s="8"/>
      <c r="C4" s="9"/>
    </row>
    <row r="5" spans="1:4" s="12" customFormat="1" ht="36.75" customHeight="1" x14ac:dyDescent="0.3">
      <c r="A5" s="10" t="s">
        <v>0</v>
      </c>
      <c r="B5" s="10" t="s">
        <v>12</v>
      </c>
      <c r="C5" s="11" t="s">
        <v>13</v>
      </c>
      <c r="D5" s="59" t="s">
        <v>14</v>
      </c>
    </row>
    <row r="6" spans="1:4" s="12" customFormat="1" ht="33.75" customHeight="1" x14ac:dyDescent="0.3">
      <c r="A6" s="13">
        <v>1</v>
      </c>
      <c r="B6" s="14" t="s">
        <v>29</v>
      </c>
      <c r="C6" s="71"/>
      <c r="D6" s="15"/>
    </row>
    <row r="7" spans="1:4" s="12" customFormat="1" ht="32.25" customHeight="1" x14ac:dyDescent="0.3">
      <c r="A7" s="13">
        <v>2</v>
      </c>
      <c r="B7" s="14" t="s">
        <v>38</v>
      </c>
      <c r="C7" s="71"/>
      <c r="D7" s="15"/>
    </row>
    <row r="8" spans="1:4" s="7" customFormat="1" ht="24" customHeight="1" x14ac:dyDescent="0.3">
      <c r="A8" s="60">
        <v>3</v>
      </c>
      <c r="B8" s="61" t="s">
        <v>15</v>
      </c>
      <c r="C8" s="72"/>
      <c r="D8" s="15"/>
    </row>
    <row r="9" spans="1:4" s="12" customFormat="1" ht="18.75" x14ac:dyDescent="0.3">
      <c r="A9" s="16">
        <v>4</v>
      </c>
      <c r="B9" s="17" t="s">
        <v>16</v>
      </c>
      <c r="C9" s="18">
        <f>SUM(C6:C8)</f>
        <v>0</v>
      </c>
      <c r="D9" s="15"/>
    </row>
    <row r="10" spans="1:4" s="12" customFormat="1" ht="18.75" x14ac:dyDescent="0.3">
      <c r="A10" s="13">
        <v>5</v>
      </c>
      <c r="B10" s="14" t="s">
        <v>17</v>
      </c>
      <c r="C10" s="72"/>
      <c r="D10" s="15"/>
    </row>
    <row r="11" spans="1:4" s="7" customFormat="1" ht="18.75" x14ac:dyDescent="0.3">
      <c r="A11" s="16">
        <v>6</v>
      </c>
      <c r="B11" s="17" t="s">
        <v>18</v>
      </c>
      <c r="C11" s="18">
        <f>C9+C10</f>
        <v>0</v>
      </c>
      <c r="D11" s="19"/>
    </row>
    <row r="12" spans="1:4" s="7" customFormat="1" ht="18.75" x14ac:dyDescent="0.3">
      <c r="A12" s="13">
        <v>7</v>
      </c>
      <c r="B12" s="14" t="s">
        <v>19</v>
      </c>
      <c r="C12" s="72"/>
      <c r="D12" s="20"/>
    </row>
    <row r="13" spans="1:4" s="12" customFormat="1" ht="18.75" x14ac:dyDescent="0.3">
      <c r="A13" s="16">
        <v>8</v>
      </c>
      <c r="B13" s="17" t="s">
        <v>20</v>
      </c>
      <c r="C13" s="21">
        <f>C11+C12</f>
        <v>0</v>
      </c>
      <c r="D13" s="15"/>
    </row>
    <row r="14" spans="1:4" s="12" customFormat="1" ht="18.75" x14ac:dyDescent="0.3">
      <c r="A14" s="22"/>
      <c r="B14" s="23"/>
      <c r="C14" s="24"/>
    </row>
    <row r="15" spans="1:4" s="12" customFormat="1" ht="18.75" x14ac:dyDescent="0.3">
      <c r="A15" s="62" t="s">
        <v>21</v>
      </c>
      <c r="B15" s="63"/>
      <c r="C15" s="64"/>
      <c r="D15" s="64"/>
    </row>
    <row r="16" spans="1:4" s="7" customFormat="1" ht="14.25" customHeight="1" x14ac:dyDescent="0.3">
      <c r="A16" s="66">
        <v>1</v>
      </c>
      <c r="B16" s="103" t="s">
        <v>23</v>
      </c>
      <c r="C16" s="103"/>
      <c r="D16" s="103"/>
    </row>
  </sheetData>
  <mergeCells count="2">
    <mergeCell ref="B1:D1"/>
    <mergeCell ref="B16:D16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5F66-8263-49FB-B224-C22E8A058D21}">
  <dimension ref="A1:G19"/>
  <sheetViews>
    <sheetView view="pageBreakPreview" zoomScale="130" zoomScaleNormal="85" zoomScaleSheetLayoutView="130" workbookViewId="0">
      <selection activeCell="C14" sqref="C14"/>
    </sheetView>
  </sheetViews>
  <sheetFormatPr defaultRowHeight="15" x14ac:dyDescent="0.25"/>
  <cols>
    <col min="1" max="1" width="7.28515625" customWidth="1"/>
    <col min="2" max="2" width="52.42578125" customWidth="1"/>
    <col min="3" max="3" width="36.42578125" customWidth="1"/>
    <col min="4" max="4" width="41.85546875" customWidth="1"/>
  </cols>
  <sheetData>
    <row r="1" spans="1:7" ht="22.5" customHeight="1" x14ac:dyDescent="0.25">
      <c r="A1" s="76" t="s">
        <v>30</v>
      </c>
    </row>
    <row r="2" spans="1:7" ht="47.25" customHeight="1" x14ac:dyDescent="0.25">
      <c r="A2" s="104" t="s">
        <v>41</v>
      </c>
      <c r="B2" s="104"/>
      <c r="C2" s="104"/>
      <c r="D2" s="104"/>
    </row>
    <row r="3" spans="1:7" ht="22.5" customHeight="1" x14ac:dyDescent="0.25">
      <c r="A3" s="67"/>
    </row>
    <row r="4" spans="1:7" ht="25.5" customHeight="1" x14ac:dyDescent="0.25">
      <c r="A4" s="105" t="s">
        <v>36</v>
      </c>
      <c r="B4" s="106"/>
      <c r="C4" s="107"/>
    </row>
    <row r="5" spans="1:7" x14ac:dyDescent="0.25">
      <c r="A5" s="10" t="s">
        <v>0</v>
      </c>
      <c r="B5" s="10" t="s">
        <v>12</v>
      </c>
      <c r="C5" s="11" t="s">
        <v>37</v>
      </c>
      <c r="D5" s="74" t="s">
        <v>14</v>
      </c>
    </row>
    <row r="6" spans="1:7" x14ac:dyDescent="0.25">
      <c r="A6" s="13">
        <v>1</v>
      </c>
      <c r="B6" s="14" t="s">
        <v>47</v>
      </c>
      <c r="C6" s="72"/>
      <c r="D6" s="73"/>
    </row>
    <row r="7" spans="1:7" x14ac:dyDescent="0.25">
      <c r="A7" s="13">
        <v>2</v>
      </c>
      <c r="B7" s="14" t="s">
        <v>35</v>
      </c>
      <c r="C7" s="72"/>
      <c r="D7" s="73"/>
    </row>
    <row r="8" spans="1:7" x14ac:dyDescent="0.25">
      <c r="A8" s="13">
        <v>3</v>
      </c>
      <c r="B8" s="14" t="s">
        <v>34</v>
      </c>
      <c r="C8" s="72"/>
      <c r="D8" s="73"/>
    </row>
    <row r="9" spans="1:7" x14ac:dyDescent="0.25">
      <c r="A9" s="60">
        <v>4</v>
      </c>
      <c r="B9" s="61" t="s">
        <v>31</v>
      </c>
      <c r="C9" s="72"/>
      <c r="D9" s="73"/>
    </row>
    <row r="10" spans="1:7" x14ac:dyDescent="0.25">
      <c r="A10" s="16">
        <v>5</v>
      </c>
      <c r="B10" s="17" t="s">
        <v>16</v>
      </c>
      <c r="C10" s="18">
        <f>SUM(C6:C9)</f>
        <v>0</v>
      </c>
      <c r="D10" s="73"/>
    </row>
    <row r="11" spans="1:7" x14ac:dyDescent="0.25">
      <c r="A11" s="13">
        <v>6</v>
      </c>
      <c r="B11" s="14" t="s">
        <v>17</v>
      </c>
      <c r="C11" s="72"/>
      <c r="D11" s="73"/>
    </row>
    <row r="12" spans="1:7" x14ac:dyDescent="0.25">
      <c r="A12" s="16">
        <v>7</v>
      </c>
      <c r="B12" s="17" t="s">
        <v>18</v>
      </c>
      <c r="C12" s="18">
        <f>C10+C11</f>
        <v>0</v>
      </c>
      <c r="D12" s="73"/>
    </row>
    <row r="13" spans="1:7" x14ac:dyDescent="0.25">
      <c r="A13" s="13">
        <v>8</v>
      </c>
      <c r="B13" s="14" t="s">
        <v>19</v>
      </c>
      <c r="C13" s="72"/>
      <c r="D13" s="73"/>
    </row>
    <row r="14" spans="1:7" x14ac:dyDescent="0.25">
      <c r="A14" s="16">
        <v>9</v>
      </c>
      <c r="B14" s="17" t="s">
        <v>32</v>
      </c>
      <c r="C14" s="21">
        <f>C12+C13</f>
        <v>0</v>
      </c>
      <c r="D14" s="73"/>
    </row>
    <row r="16" spans="1:7" x14ac:dyDescent="0.25">
      <c r="A16" s="22"/>
      <c r="B16" s="23"/>
      <c r="C16" s="24"/>
      <c r="D16" s="24"/>
      <c r="E16" s="108"/>
      <c r="F16" s="108"/>
      <c r="G16" s="108"/>
    </row>
    <row r="17" spans="1:7" x14ac:dyDescent="0.25">
      <c r="A17" s="62" t="s">
        <v>21</v>
      </c>
      <c r="B17" s="63"/>
      <c r="C17" s="77"/>
      <c r="D17" s="77"/>
      <c r="E17" s="108"/>
      <c r="F17" s="108"/>
      <c r="G17" s="108"/>
    </row>
    <row r="18" spans="1:7" x14ac:dyDescent="0.25">
      <c r="A18" s="66">
        <v>1</v>
      </c>
      <c r="B18" s="109" t="s">
        <v>40</v>
      </c>
      <c r="C18" s="109"/>
      <c r="D18" s="109"/>
      <c r="E18" s="75"/>
      <c r="F18" s="75"/>
      <c r="G18" s="75"/>
    </row>
    <row r="19" spans="1:7" x14ac:dyDescent="0.25">
      <c r="A19" s="66">
        <v>2</v>
      </c>
      <c r="B19" s="109" t="s">
        <v>48</v>
      </c>
      <c r="C19" s="109"/>
      <c r="D19" s="109"/>
    </row>
  </sheetData>
  <mergeCells count="5">
    <mergeCell ref="A2:D2"/>
    <mergeCell ref="A4:C4"/>
    <mergeCell ref="E16:G17"/>
    <mergeCell ref="B18:D18"/>
    <mergeCell ref="B19:D19"/>
  </mergeCells>
  <pageMargins left="0.7" right="0.7" top="0.75" bottom="0.75" header="0.3" footer="0.3"/>
  <pageSetup paperSize="9" scale="59" orientation="portrait" r:id="rId1"/>
  <colBreaks count="1" manualBreakCount="1">
    <brk id="5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Ценовая информация</vt:lpstr>
      <vt:lpstr>1.Мобилизация</vt:lpstr>
      <vt:lpstr>2.Демобилизация</vt:lpstr>
      <vt:lpstr>3.Спецтехника+персонал</vt:lpstr>
      <vt:lpstr>'1.Мобилизация'!Область_печати</vt:lpstr>
      <vt:lpstr>'2.Демобилизация'!Область_печати</vt:lpstr>
      <vt:lpstr>'3.Спецтехника+персонал'!Область_печати</vt:lpstr>
      <vt:lpstr>'Ценовая информация'!Область_печати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Kalikinskaya, Evgenia V SPD-SCM</dc:creator>
  <cp:lastModifiedBy>Kalikinskaya, Evgenia V SPD-SCM</cp:lastModifiedBy>
  <dcterms:created xsi:type="dcterms:W3CDTF">2018-06-21T14:23:45Z</dcterms:created>
  <dcterms:modified xsi:type="dcterms:W3CDTF">2023-05-22T12:47:41Z</dcterms:modified>
</cp:coreProperties>
</file>